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PRESUPUESTO LIBRE ACCESO 2023\"/>
    </mc:Choice>
  </mc:AlternateContent>
  <xr:revisionPtr revIDLastSave="0" documentId="13_ncr:1_{576AC24F-0AC2-48CA-B85A-5587D288AC9F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Presupuesto" sheetId="2" r:id="rId1"/>
  </sheets>
  <definedNames>
    <definedName name="_xlnm.Print_Area" localSheetId="0">'Plantilla Presupuesto'!$A$1:$D$123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16" i="2"/>
  <c r="D80" i="2"/>
  <c r="D81" i="2"/>
  <c r="D82" i="2"/>
  <c r="D83" i="2"/>
  <c r="D84" i="2"/>
  <c r="D86" i="2"/>
  <c r="D87" i="2"/>
  <c r="D88" i="2"/>
  <c r="D89" i="2"/>
  <c r="D91" i="2"/>
  <c r="C79" i="2"/>
  <c r="C90" i="2" s="1"/>
  <c r="B79" i="2"/>
  <c r="C92" i="2" l="1"/>
  <c r="D79" i="2"/>
  <c r="B90" i="2"/>
  <c r="D90" i="2" s="1"/>
  <c r="B92" i="2"/>
  <c r="D92" i="2" l="1"/>
</calcChain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<sst xmlns="http://schemas.openxmlformats.org/spreadsheetml/2006/main" count="106" uniqueCount="106">
  <si>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</si>
  <si>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</si>
  <si>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</si>
  <si>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</si>
  <si>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</si>
  <si>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</si>
  <si>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</si>
  <si>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</si>
  <si>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</si>
  <si>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</si>
  <si>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</si>
  <si>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</si>
  <si>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</si>
  <si>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</si>
  <si>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</si>
  <si>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</si>
  <si>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</si>
  <si>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</si>
  <si>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</si>
  <si>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</si>
  <si>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</si>
  <si>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</si>
  <si>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</si>
  <si>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</si>
  <si>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</si>
  <si>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</si>
  <si>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</si>
  <si>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</si>
  <si>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</si>
  <si>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</si>
  <si>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</si>
  <si>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</si>
  <si>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</si>
  <si>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</si>
  <si>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</si>
  <si>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</si>
  <si>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</si>
  <si>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</si>
  <si>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</si>
  <si>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</si>
  <si>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</si>
  <si>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</si>
  <si>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</si>
  <si>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</si>
  <si>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</si>
  <si>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</si>
  <si>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</si>
  <si>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</si>
  <si>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</si>
  <si>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</si>
  <si>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</si>
  <si>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</si>
  <si>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</si>
  <si>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</si>
  <si>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</si>
  <si>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</si>
  <si>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</si>
  <si>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</si>
  <si>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</si>
  <si>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</si>
  <si>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</si>
  <si>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</si>
  <si>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</si>
  <si>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</si>
  <si>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</si>
  <si>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</si>
  <si>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</si>
  <si>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</si>
  <si>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</si>
  <si>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</si>
  <si>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</si>
  <si>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</si>
  <si>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</si>
  <si>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</si>
  <si>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</si>
  <si>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</si>
  <si>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</si>
  <si>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</si>
  <si>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</si>
  <si>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</si>
  <si>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</si>
  <si>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</si>
  <si>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</si>
  <si>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</si>
  <si>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</si>
  <si>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</si>
  <si>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</si>
  <si>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</si>
  <si>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</si>
  <si>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</si>
  <si>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</si>
  <si>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</si>
  <si>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</si>
  <si>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.</t>
  </si>
  <si>
    <t>PRESUPUESTO APROBADO AÑO 2023</t>
  </si>
  <si>
    <t>PREPARADO POR:</t>
  </si>
  <si>
    <t>REVISADO POR:</t>
  </si>
  <si>
    <t xml:space="preserve"> REYNALDO JAVIER</t>
  </si>
  <si>
    <t>WAGNER R. GOMERA AQUINO</t>
  </si>
  <si>
    <t>Encargado del Depto. De Contabilidad</t>
  </si>
  <si>
    <t>Encargado del Depto. Financiero</t>
  </si>
  <si>
    <t>APROBADO POR:</t>
  </si>
  <si>
    <t>JUAN CESARIO SALA ROSARIO</t>
  </si>
  <si>
    <t>Director Ejecutivo</t>
  </si>
  <si>
    <t>3. Fecha de imputación: 1 de julio de 2023 al 31 de julio de 2023</t>
  </si>
  <si>
    <t>4. Fecha de registro: 1 de julio de 2023 al 31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</si>
</sst>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/>
    <xf numFmtId="0" fontId="5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left" vertical="center" wrapText="1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43" fontId="7" fillId="0" borderId="0" xfId="1" applyFont="1" applyAlignment="1">
      <alignment vertical="center" wrapText="1"/>
    </xf>
    <xf numFmtId="0" fontId="8" fillId="0" borderId="0" xfId="0" applyFont="1" applyAlignment="1">
      <alignment horizontal="left" vertical="center" wrapText="1" indent="2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/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Alignment="1"/>
    <xf numFmtId="4" fontId="8" fillId="0" borderId="0" xfId="0" applyNumberFormat="1" applyFont="1" applyAlignment="1">
      <alignment vertical="center"/>
    </xf>
    <xf numFmtId="43" fontId="8" fillId="0" borderId="0" xfId="1" applyFont="1" applyAlignment="1">
      <alignment horizontal="left"/>
    </xf>
    <xf numFmtId="43" fontId="7" fillId="3" borderId="2" xfId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43" fontId="7" fillId="0" borderId="1" xfId="1" applyFont="1" applyBorder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4" fontId="8" fillId="0" borderId="0" xfId="0" applyNumberFormat="1" applyFont="1" applyAlignment="1">
      <alignment horizontal="right"/>
    </xf>
    <xf numFmtId="4" fontId="7" fillId="3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3" fillId="0" borderId="0" xfId="0" applyNumberFormat="1" applyFont="1"/>
    <xf numFmtId="4" fontId="12" fillId="0" borderId="0" xfId="0" applyNumberFormat="1" applyFont="1" applyAlignment="1">
      <alignment horizontal="center"/>
    </xf>
    <xf numFmtId="4" fontId="12" fillId="0" borderId="0" xfId="0" applyNumberFormat="1" applyFont="1" applyAlignment="1"/>
    <xf numFmtId="4" fontId="13" fillId="0" borderId="0" xfId="0" applyNumberFormat="1" applyFont="1" applyBorder="1" applyAlignment="1"/>
    <xf numFmtId="4" fontId="14" fillId="0" borderId="0" xfId="0" applyNumberFormat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/>
    <xf numFmtId="4" fontId="15" fillId="0" borderId="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3730626</xdr:colOff>
      <xdr:row>8</xdr:row>
      <xdr:rowOff>15876</xdr:rowOff>
    </xdr:from>
    <xdr:to>
      <xdr:col>1</xdr:col>
      <xdr:colOff>1524000</xdr:colOff>
      <xdr:row>8</xdr:row>
      <xdr:rowOff>31750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 flipV="1">
          <a:off x="3730626" y="1682751"/>
          <a:ext cx="4111624" cy="15874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P121"/>
  <sheetViews>
    <sheetView showGridLines="0" tabSelected="1" view="pageBreakPreview" zoomScale="60" workbookViewId="0">
      <selection activeCell="B104" sqref="B104"/>
    </sheetView>
  </sheetViews>
  <sheetFormatPr baseColWidth="10" defaultColWidth="9.140625" defaultRowHeight="15" x14ac:dyDescent="0.25"/>
  <cols>
    <col min="1" max="1" width="94.7109375" customWidth="1"/>
    <col min="2" max="2" width="33" style="41" bestFit="1" customWidth="1"/>
    <col min="3" max="3" width="23" customWidth="1"/>
    <col min="4" max="4" width="23.7109375" customWidth="1"/>
    <col min="5" max="5" width="9.140625" customWidth="1"/>
    <col min="15" max="15" width="33.85546875" customWidth="1"/>
  </cols>
  <sheetData>
    <row r="7" spans="1:7" ht="20.25" x14ac:dyDescent="0.25">
      <c r="A7" s="62" t="s">
        <v>89</v>
      </c>
      <c r="B7" s="62"/>
      <c r="C7" s="62"/>
      <c r="D7" s="62"/>
      <c r="E7" s="3"/>
      <c r="F7" s="3"/>
      <c r="G7" s="3"/>
    </row>
    <row r="8" spans="1:7" ht="21" x14ac:dyDescent="0.25">
      <c r="A8" s="64" t="s">
        <v>88</v>
      </c>
      <c r="B8" s="64"/>
      <c r="C8" s="64"/>
      <c r="D8" s="64"/>
      <c r="E8" s="4"/>
      <c r="F8" s="4"/>
      <c r="G8" s="4"/>
    </row>
    <row r="9" spans="1:7" ht="26.25" x14ac:dyDescent="0.35">
      <c r="A9" s="61" t="s">
        <v>90</v>
      </c>
      <c r="B9" s="61"/>
      <c r="C9" s="61"/>
      <c r="D9" s="61"/>
      <c r="E9" s="5"/>
      <c r="F9" s="5"/>
      <c r="G9" s="5"/>
    </row>
    <row r="10" spans="1:7" ht="26.25" x14ac:dyDescent="0.35">
      <c r="A10" s="6"/>
      <c r="B10" s="31"/>
      <c r="C10" s="6"/>
      <c r="D10" s="6"/>
      <c r="E10" s="5"/>
      <c r="F10" s="5"/>
      <c r="G10" s="5"/>
    </row>
    <row r="11" spans="1:7" ht="23.25" x14ac:dyDescent="0.25">
      <c r="A11" s="63" t="s">
        <v>94</v>
      </c>
      <c r="B11" s="63"/>
      <c r="C11" s="63"/>
      <c r="D11" s="63"/>
    </row>
    <row r="12" spans="1:7" ht="23.25" x14ac:dyDescent="0.25">
      <c r="A12" s="24"/>
      <c r="B12" s="32"/>
      <c r="C12" s="24"/>
      <c r="D12" s="24"/>
    </row>
    <row r="13" spans="1:7" s="1" customFormat="1" ht="36" x14ac:dyDescent="0.25">
      <c r="A13" s="25" t="s">
        <v>0</v>
      </c>
      <c r="B13" s="33" t="s">
        <v>36</v>
      </c>
      <c r="C13" s="7" t="s">
        <v>37</v>
      </c>
      <c r="D13" s="7" t="s">
        <v>87</v>
      </c>
    </row>
    <row r="14" spans="1:7" ht="18" x14ac:dyDescent="0.25">
      <c r="A14" s="8" t="s">
        <v>1</v>
      </c>
      <c r="B14" s="34"/>
      <c r="C14" s="9"/>
      <c r="D14" s="34"/>
    </row>
    <row r="15" spans="1:7" ht="18" x14ac:dyDescent="0.25">
      <c r="A15" s="11" t="s">
        <v>2</v>
      </c>
      <c r="B15" s="35"/>
      <c r="C15" s="12"/>
      <c r="D15" s="39"/>
    </row>
    <row r="16" spans="1:7" ht="18" x14ac:dyDescent="0.25">
      <c r="A16" s="13" t="s">
        <v>3</v>
      </c>
      <c r="B16" s="36">
        <v>106405741</v>
      </c>
      <c r="C16" s="14">
        <v>5338069.3600000003</v>
      </c>
      <c r="D16" s="42">
        <f>+B16+C16</f>
        <v>111743810.36</v>
      </c>
    </row>
    <row r="17" spans="1:4" ht="18" x14ac:dyDescent="0.25">
      <c r="A17" s="13" t="s">
        <v>4</v>
      </c>
      <c r="B17" s="36">
        <v>18516887</v>
      </c>
      <c r="C17" s="14">
        <v>-1133353.56</v>
      </c>
      <c r="D17" s="42">
        <f t="shared" ref="D17:D78" si="0">+B17+C17</f>
        <v>17383533.440000001</v>
      </c>
    </row>
    <row r="18" spans="1:4" ht="18" x14ac:dyDescent="0.25">
      <c r="A18" s="13" t="s">
        <v>39</v>
      </c>
      <c r="B18" s="36"/>
      <c r="C18" s="15"/>
      <c r="D18" s="42">
        <f t="shared" si="0"/>
        <v>0</v>
      </c>
    </row>
    <row r="19" spans="1:4" ht="18" x14ac:dyDescent="0.25">
      <c r="A19" s="13" t="s">
        <v>5</v>
      </c>
      <c r="B19" s="36"/>
      <c r="C19" s="15"/>
      <c r="D19" s="42">
        <f t="shared" si="0"/>
        <v>0</v>
      </c>
    </row>
    <row r="20" spans="1:4" ht="18" x14ac:dyDescent="0.25">
      <c r="A20" s="13" t="s">
        <v>6</v>
      </c>
      <c r="B20" s="36">
        <v>14731200</v>
      </c>
      <c r="C20" s="15">
        <v>653455.55000000005</v>
      </c>
      <c r="D20" s="42">
        <f t="shared" si="0"/>
        <v>15384655.550000001</v>
      </c>
    </row>
    <row r="21" spans="1:4" ht="18" x14ac:dyDescent="0.25">
      <c r="A21" s="11" t="s">
        <v>7</v>
      </c>
      <c r="B21" s="37"/>
      <c r="C21" s="16"/>
      <c r="D21" s="42">
        <f t="shared" si="0"/>
        <v>0</v>
      </c>
    </row>
    <row r="22" spans="1:4" ht="18" x14ac:dyDescent="0.25">
      <c r="A22" s="13" t="s">
        <v>8</v>
      </c>
      <c r="B22" s="36">
        <v>15430215</v>
      </c>
      <c r="C22" s="14">
        <v>1132475</v>
      </c>
      <c r="D22" s="42">
        <f t="shared" si="0"/>
        <v>16562690</v>
      </c>
    </row>
    <row r="23" spans="1:4" ht="18" x14ac:dyDescent="0.25">
      <c r="A23" s="13" t="s">
        <v>9</v>
      </c>
      <c r="B23" s="36"/>
      <c r="C23" s="15">
        <v>389900</v>
      </c>
      <c r="D23" s="42">
        <f t="shared" si="0"/>
        <v>389900</v>
      </c>
    </row>
    <row r="24" spans="1:4" ht="18" x14ac:dyDescent="0.25">
      <c r="A24" s="13" t="s">
        <v>10</v>
      </c>
      <c r="B24" s="36">
        <v>200000</v>
      </c>
      <c r="C24" s="15"/>
      <c r="D24" s="42">
        <f t="shared" si="0"/>
        <v>200000</v>
      </c>
    </row>
    <row r="25" spans="1:4" ht="18" customHeight="1" x14ac:dyDescent="0.25">
      <c r="A25" s="13" t="s">
        <v>11</v>
      </c>
      <c r="B25" s="36"/>
      <c r="C25" s="15">
        <v>5700</v>
      </c>
      <c r="D25" s="42">
        <f t="shared" si="0"/>
        <v>5700</v>
      </c>
    </row>
    <row r="26" spans="1:4" ht="18" x14ac:dyDescent="0.25">
      <c r="A26" s="13" t="s">
        <v>12</v>
      </c>
      <c r="B26" s="36">
        <v>1276633</v>
      </c>
      <c r="C26" s="15">
        <v>-136633.01999999999</v>
      </c>
      <c r="D26" s="42">
        <f t="shared" si="0"/>
        <v>1139999.98</v>
      </c>
    </row>
    <row r="27" spans="1:4" ht="18" x14ac:dyDescent="0.25">
      <c r="A27" s="13" t="s">
        <v>13</v>
      </c>
      <c r="B27" s="36">
        <v>3652977</v>
      </c>
      <c r="C27" s="15">
        <v>847023</v>
      </c>
      <c r="D27" s="42">
        <f t="shared" si="0"/>
        <v>4500000</v>
      </c>
    </row>
    <row r="28" spans="1:4" ht="36" x14ac:dyDescent="0.25">
      <c r="A28" s="13" t="s">
        <v>14</v>
      </c>
      <c r="B28" s="36">
        <v>1100000</v>
      </c>
      <c r="C28" s="27">
        <v>-455700</v>
      </c>
      <c r="D28" s="44">
        <f t="shared" si="0"/>
        <v>644300</v>
      </c>
    </row>
    <row r="29" spans="1:4" ht="36" x14ac:dyDescent="0.25">
      <c r="A29" s="13" t="s">
        <v>15</v>
      </c>
      <c r="B29" s="36">
        <v>1443346</v>
      </c>
      <c r="C29" s="27">
        <v>-290845.98</v>
      </c>
      <c r="D29" s="44">
        <f t="shared" si="0"/>
        <v>1152500.02</v>
      </c>
    </row>
    <row r="30" spans="1:4" ht="18" x14ac:dyDescent="0.25">
      <c r="A30" s="13" t="s">
        <v>40</v>
      </c>
      <c r="B30" s="36">
        <v>100000</v>
      </c>
      <c r="C30" s="27">
        <v>600000</v>
      </c>
      <c r="D30" s="42">
        <f t="shared" si="0"/>
        <v>700000</v>
      </c>
    </row>
    <row r="31" spans="1:4" ht="18" x14ac:dyDescent="0.25">
      <c r="A31" s="11" t="s">
        <v>16</v>
      </c>
      <c r="B31" s="37"/>
      <c r="C31" s="16"/>
      <c r="D31" s="42">
        <f t="shared" si="0"/>
        <v>0</v>
      </c>
    </row>
    <row r="32" spans="1:4" ht="18" x14ac:dyDescent="0.25">
      <c r="A32" s="13" t="s">
        <v>17</v>
      </c>
      <c r="B32" s="36">
        <v>6684246</v>
      </c>
      <c r="C32" s="15">
        <v>-689050</v>
      </c>
      <c r="D32" s="42">
        <f t="shared" si="0"/>
        <v>5995196</v>
      </c>
    </row>
    <row r="33" spans="1:4" ht="18" x14ac:dyDescent="0.25">
      <c r="A33" s="13" t="s">
        <v>18</v>
      </c>
      <c r="B33" s="36">
        <v>303000</v>
      </c>
      <c r="C33" s="15">
        <v>489567</v>
      </c>
      <c r="D33" s="42">
        <f t="shared" si="0"/>
        <v>792567</v>
      </c>
    </row>
    <row r="34" spans="1:4" ht="18" x14ac:dyDescent="0.25">
      <c r="A34" s="13" t="s">
        <v>19</v>
      </c>
      <c r="B34" s="36">
        <v>170908</v>
      </c>
      <c r="C34" s="15">
        <v>280092</v>
      </c>
      <c r="D34" s="42">
        <f t="shared" si="0"/>
        <v>451000</v>
      </c>
    </row>
    <row r="35" spans="1:4" ht="18" x14ac:dyDescent="0.25">
      <c r="A35" s="13" t="s">
        <v>20</v>
      </c>
      <c r="B35" s="36"/>
      <c r="C35" s="15"/>
      <c r="D35" s="42">
        <f t="shared" si="0"/>
        <v>0</v>
      </c>
    </row>
    <row r="36" spans="1:4" ht="18" x14ac:dyDescent="0.25">
      <c r="A36" s="13" t="s">
        <v>21</v>
      </c>
      <c r="B36" s="36">
        <v>90000</v>
      </c>
      <c r="C36" s="15">
        <v>30000</v>
      </c>
      <c r="D36" s="42">
        <f t="shared" si="0"/>
        <v>120000</v>
      </c>
    </row>
    <row r="37" spans="1:4" ht="18" x14ac:dyDescent="0.25">
      <c r="A37" s="13" t="s">
        <v>22</v>
      </c>
      <c r="B37" s="36">
        <v>10155850</v>
      </c>
      <c r="C37" s="15">
        <v>-7501125.3499999996</v>
      </c>
      <c r="D37" s="42">
        <f t="shared" si="0"/>
        <v>2654724.6500000004</v>
      </c>
    </row>
    <row r="38" spans="1:4" ht="36" x14ac:dyDescent="0.25">
      <c r="A38" s="13" t="s">
        <v>23</v>
      </c>
      <c r="B38" s="36">
        <v>8630000</v>
      </c>
      <c r="C38" s="27"/>
      <c r="D38" s="44">
        <f t="shared" si="0"/>
        <v>8630000</v>
      </c>
    </row>
    <row r="39" spans="1:4" ht="36" x14ac:dyDescent="0.25">
      <c r="A39" s="13" t="s">
        <v>41</v>
      </c>
      <c r="B39" s="36"/>
      <c r="C39" s="15"/>
      <c r="D39" s="42">
        <f t="shared" si="0"/>
        <v>0</v>
      </c>
    </row>
    <row r="40" spans="1:4" ht="18" x14ac:dyDescent="0.25">
      <c r="A40" s="13" t="s">
        <v>24</v>
      </c>
      <c r="B40" s="36">
        <v>480000</v>
      </c>
      <c r="C40" s="15">
        <v>185026</v>
      </c>
      <c r="D40" s="42">
        <f t="shared" si="0"/>
        <v>665026</v>
      </c>
    </row>
    <row r="41" spans="1:4" ht="18" x14ac:dyDescent="0.25">
      <c r="A41" s="11" t="s">
        <v>25</v>
      </c>
      <c r="B41" s="37"/>
      <c r="C41" s="15"/>
      <c r="D41" s="42">
        <f t="shared" si="0"/>
        <v>0</v>
      </c>
    </row>
    <row r="42" spans="1:4" ht="18" x14ac:dyDescent="0.25">
      <c r="A42" s="13" t="s">
        <v>26</v>
      </c>
      <c r="B42" s="36"/>
      <c r="C42" s="15"/>
      <c r="D42" s="42">
        <f t="shared" si="0"/>
        <v>0</v>
      </c>
    </row>
    <row r="43" spans="1:4" ht="36" x14ac:dyDescent="0.25">
      <c r="A43" s="13" t="s">
        <v>42</v>
      </c>
      <c r="B43" s="36"/>
      <c r="C43" s="15"/>
      <c r="D43" s="42">
        <f t="shared" si="0"/>
        <v>0</v>
      </c>
    </row>
    <row r="44" spans="1:4" ht="36" x14ac:dyDescent="0.25">
      <c r="A44" s="13" t="s">
        <v>43</v>
      </c>
      <c r="B44" s="36"/>
      <c r="C44" s="15"/>
      <c r="D44" s="42">
        <f t="shared" si="0"/>
        <v>0</v>
      </c>
    </row>
    <row r="45" spans="1:4" ht="36" x14ac:dyDescent="0.25">
      <c r="A45" s="13" t="s">
        <v>44</v>
      </c>
      <c r="B45" s="36"/>
      <c r="C45" s="15"/>
      <c r="D45" s="42">
        <f t="shared" si="0"/>
        <v>0</v>
      </c>
    </row>
    <row r="46" spans="1:4" ht="36" x14ac:dyDescent="0.25">
      <c r="A46" s="13" t="s">
        <v>45</v>
      </c>
      <c r="B46" s="36"/>
      <c r="C46" s="15"/>
      <c r="D46" s="42">
        <f t="shared" si="0"/>
        <v>0</v>
      </c>
    </row>
    <row r="47" spans="1:4" ht="18" x14ac:dyDescent="0.25">
      <c r="A47" s="13" t="s">
        <v>27</v>
      </c>
      <c r="B47" s="36"/>
      <c r="C47" s="15"/>
      <c r="D47" s="42">
        <f t="shared" si="0"/>
        <v>0</v>
      </c>
    </row>
    <row r="48" spans="1:4" ht="36" x14ac:dyDescent="0.25">
      <c r="A48" s="13" t="s">
        <v>46</v>
      </c>
      <c r="B48" s="36"/>
      <c r="C48" s="15"/>
      <c r="D48" s="42">
        <f t="shared" si="0"/>
        <v>0</v>
      </c>
    </row>
    <row r="49" spans="1:4" ht="18" x14ac:dyDescent="0.25">
      <c r="A49" s="11" t="s">
        <v>47</v>
      </c>
      <c r="B49" s="37"/>
      <c r="C49" s="15"/>
      <c r="D49" s="42">
        <f t="shared" si="0"/>
        <v>0</v>
      </c>
    </row>
    <row r="50" spans="1:4" ht="18" x14ac:dyDescent="0.25">
      <c r="A50" s="13" t="s">
        <v>48</v>
      </c>
      <c r="B50" s="36"/>
      <c r="C50" s="15"/>
      <c r="D50" s="42">
        <f t="shared" si="0"/>
        <v>0</v>
      </c>
    </row>
    <row r="51" spans="1:4" ht="36" x14ac:dyDescent="0.25">
      <c r="A51" s="13" t="s">
        <v>49</v>
      </c>
      <c r="B51" s="36"/>
      <c r="C51" s="15"/>
      <c r="D51" s="42">
        <f t="shared" si="0"/>
        <v>0</v>
      </c>
    </row>
    <row r="52" spans="1:4" ht="36" x14ac:dyDescent="0.25">
      <c r="A52" s="13" t="s">
        <v>50</v>
      </c>
      <c r="B52" s="36"/>
      <c r="C52" s="15"/>
      <c r="D52" s="42">
        <f t="shared" si="0"/>
        <v>0</v>
      </c>
    </row>
    <row r="53" spans="1:4" ht="36" x14ac:dyDescent="0.25">
      <c r="A53" s="13" t="s">
        <v>51</v>
      </c>
      <c r="B53" s="36"/>
      <c r="C53" s="15"/>
      <c r="D53" s="42">
        <f t="shared" si="0"/>
        <v>0</v>
      </c>
    </row>
    <row r="54" spans="1:4" ht="36" x14ac:dyDescent="0.25">
      <c r="A54" s="13" t="s">
        <v>52</v>
      </c>
      <c r="B54" s="36"/>
      <c r="C54" s="15"/>
      <c r="D54" s="42">
        <f t="shared" si="0"/>
        <v>0</v>
      </c>
    </row>
    <row r="55" spans="1:4" ht="18" x14ac:dyDescent="0.25">
      <c r="A55" s="13" t="s">
        <v>53</v>
      </c>
      <c r="B55" s="36"/>
      <c r="C55" s="15"/>
      <c r="D55" s="42">
        <f t="shared" si="0"/>
        <v>0</v>
      </c>
    </row>
    <row r="56" spans="1:4" ht="36" x14ac:dyDescent="0.25">
      <c r="A56" s="13" t="s">
        <v>54</v>
      </c>
      <c r="B56" s="36"/>
      <c r="C56" s="15"/>
      <c r="D56" s="42">
        <f t="shared" si="0"/>
        <v>0</v>
      </c>
    </row>
    <row r="57" spans="1:4" ht="18" x14ac:dyDescent="0.25">
      <c r="A57" s="11" t="s">
        <v>28</v>
      </c>
      <c r="B57" s="37"/>
      <c r="C57" s="16"/>
      <c r="D57" s="42">
        <f t="shared" si="0"/>
        <v>0</v>
      </c>
    </row>
    <row r="58" spans="1:4" ht="18" x14ac:dyDescent="0.25">
      <c r="A58" s="13" t="s">
        <v>29</v>
      </c>
      <c r="B58" s="36">
        <v>421108</v>
      </c>
      <c r="C58" s="14"/>
      <c r="D58" s="42">
        <f t="shared" si="0"/>
        <v>421108</v>
      </c>
    </row>
    <row r="59" spans="1:4" ht="18" x14ac:dyDescent="0.25">
      <c r="A59" s="13" t="s">
        <v>30</v>
      </c>
      <c r="B59" s="36"/>
      <c r="C59" s="15"/>
      <c r="D59" s="42">
        <f t="shared" si="0"/>
        <v>0</v>
      </c>
    </row>
    <row r="60" spans="1:4" ht="18" x14ac:dyDescent="0.25">
      <c r="A60" s="13" t="s">
        <v>31</v>
      </c>
      <c r="B60" s="36">
        <v>75000</v>
      </c>
      <c r="C60" s="15">
        <v>105400</v>
      </c>
      <c r="D60" s="42">
        <f t="shared" si="0"/>
        <v>180400</v>
      </c>
    </row>
    <row r="61" spans="1:4" ht="36" x14ac:dyDescent="0.25">
      <c r="A61" s="13" t="s">
        <v>32</v>
      </c>
      <c r="B61" s="36">
        <v>100000</v>
      </c>
      <c r="C61" s="27">
        <v>2231000</v>
      </c>
      <c r="D61" s="44">
        <f t="shared" si="0"/>
        <v>2331000</v>
      </c>
    </row>
    <row r="62" spans="1:4" ht="18" x14ac:dyDescent="0.25">
      <c r="A62" s="13" t="s">
        <v>33</v>
      </c>
      <c r="B62" s="36">
        <v>200000</v>
      </c>
      <c r="C62" s="15">
        <v>230000</v>
      </c>
      <c r="D62" s="42">
        <f t="shared" si="0"/>
        <v>430000</v>
      </c>
    </row>
    <row r="63" spans="1:4" ht="18" x14ac:dyDescent="0.25">
      <c r="A63" s="13" t="s">
        <v>55</v>
      </c>
      <c r="B63" s="36"/>
      <c r="C63" s="15"/>
      <c r="D63" s="42">
        <f t="shared" si="0"/>
        <v>0</v>
      </c>
    </row>
    <row r="64" spans="1:4" ht="18" x14ac:dyDescent="0.25">
      <c r="A64" s="13" t="s">
        <v>56</v>
      </c>
      <c r="B64" s="36"/>
      <c r="C64" s="15"/>
      <c r="D64" s="42">
        <f t="shared" si="0"/>
        <v>0</v>
      </c>
    </row>
    <row r="65" spans="1:4" ht="18" x14ac:dyDescent="0.25">
      <c r="A65" s="13" t="s">
        <v>34</v>
      </c>
      <c r="B65" s="36"/>
      <c r="C65" s="15"/>
      <c r="D65" s="42">
        <f t="shared" si="0"/>
        <v>0</v>
      </c>
    </row>
    <row r="66" spans="1:4" ht="36" x14ac:dyDescent="0.25">
      <c r="A66" s="13" t="s">
        <v>57</v>
      </c>
      <c r="B66" s="36"/>
      <c r="C66" s="15">
        <v>20000</v>
      </c>
      <c r="D66" s="42">
        <f t="shared" si="0"/>
        <v>20000</v>
      </c>
    </row>
    <row r="67" spans="1:4" ht="18" x14ac:dyDescent="0.25">
      <c r="A67" s="11" t="s">
        <v>58</v>
      </c>
      <c r="B67" s="37"/>
      <c r="C67" s="17"/>
      <c r="D67" s="42">
        <f t="shared" si="0"/>
        <v>0</v>
      </c>
    </row>
    <row r="68" spans="1:4" ht="18" x14ac:dyDescent="0.25">
      <c r="A68" s="13" t="s">
        <v>59</v>
      </c>
      <c r="B68" s="36"/>
      <c r="C68" s="15"/>
      <c r="D68" s="42">
        <f t="shared" si="0"/>
        <v>0</v>
      </c>
    </row>
    <row r="69" spans="1:4" ht="18" x14ac:dyDescent="0.25">
      <c r="A69" s="13" t="s">
        <v>60</v>
      </c>
      <c r="B69" s="36"/>
      <c r="C69" s="15"/>
      <c r="D69" s="42">
        <f t="shared" si="0"/>
        <v>0</v>
      </c>
    </row>
    <row r="70" spans="1:4" ht="18" x14ac:dyDescent="0.25">
      <c r="A70" s="13" t="s">
        <v>61</v>
      </c>
      <c r="B70" s="36"/>
      <c r="C70" s="15"/>
      <c r="D70" s="42">
        <f t="shared" si="0"/>
        <v>0</v>
      </c>
    </row>
    <row r="71" spans="1:4" ht="36" x14ac:dyDescent="0.25">
      <c r="A71" s="13" t="s">
        <v>62</v>
      </c>
      <c r="B71" s="36"/>
      <c r="C71" s="15"/>
      <c r="D71" s="42">
        <f t="shared" si="0"/>
        <v>0</v>
      </c>
    </row>
    <row r="72" spans="1:4" ht="36" x14ac:dyDescent="0.25">
      <c r="A72" s="11" t="s">
        <v>63</v>
      </c>
      <c r="B72" s="37"/>
      <c r="C72" s="15"/>
      <c r="D72" s="42">
        <f t="shared" si="0"/>
        <v>0</v>
      </c>
    </row>
    <row r="73" spans="1:4" ht="18" x14ac:dyDescent="0.25">
      <c r="A73" s="13" t="s">
        <v>64</v>
      </c>
      <c r="B73" s="36"/>
      <c r="C73" s="15"/>
      <c r="D73" s="42">
        <f t="shared" si="0"/>
        <v>0</v>
      </c>
    </row>
    <row r="74" spans="1:4" ht="36" x14ac:dyDescent="0.25">
      <c r="A74" s="13" t="s">
        <v>65</v>
      </c>
      <c r="B74" s="36"/>
      <c r="C74" s="15"/>
      <c r="D74" s="42">
        <f t="shared" si="0"/>
        <v>0</v>
      </c>
    </row>
    <row r="75" spans="1:4" ht="18" x14ac:dyDescent="0.25">
      <c r="A75" s="11" t="s">
        <v>66</v>
      </c>
      <c r="B75" s="37"/>
      <c r="C75" s="15"/>
      <c r="D75" s="42">
        <f t="shared" si="0"/>
        <v>0</v>
      </c>
    </row>
    <row r="76" spans="1:4" ht="18" x14ac:dyDescent="0.25">
      <c r="A76" s="13" t="s">
        <v>67</v>
      </c>
      <c r="B76" s="36"/>
      <c r="C76" s="15"/>
      <c r="D76" s="42">
        <f t="shared" si="0"/>
        <v>0</v>
      </c>
    </row>
    <row r="77" spans="1:4" ht="18" x14ac:dyDescent="0.25">
      <c r="A77" s="13" t="s">
        <v>68</v>
      </c>
      <c r="B77" s="36"/>
      <c r="C77" s="15"/>
      <c r="D77" s="42">
        <f t="shared" si="0"/>
        <v>0</v>
      </c>
    </row>
    <row r="78" spans="1:4" ht="36" x14ac:dyDescent="0.25">
      <c r="A78" s="13" t="s">
        <v>69</v>
      </c>
      <c r="B78" s="36"/>
      <c r="C78" s="15"/>
      <c r="D78" s="42">
        <f t="shared" si="0"/>
        <v>0</v>
      </c>
    </row>
    <row r="79" spans="1:4" ht="18" x14ac:dyDescent="0.25">
      <c r="A79" s="18" t="s">
        <v>35</v>
      </c>
      <c r="B79" s="30">
        <f>SUM(B16:B78)</f>
        <v>190167111</v>
      </c>
      <c r="C79" s="19">
        <f>SUM(C16:C78)</f>
        <v>2331000.0000000019</v>
      </c>
      <c r="D79" s="30">
        <f>+B79+C79</f>
        <v>192498111</v>
      </c>
    </row>
    <row r="80" spans="1:4" ht="18" x14ac:dyDescent="0.25">
      <c r="A80" s="20"/>
      <c r="B80" s="36"/>
      <c r="C80" s="36"/>
      <c r="D80" s="42">
        <f t="shared" ref="D80" si="1">+B80-C80</f>
        <v>0</v>
      </c>
    </row>
    <row r="81" spans="1:4" ht="18" x14ac:dyDescent="0.25">
      <c r="A81" s="8" t="s">
        <v>70</v>
      </c>
      <c r="B81" s="38"/>
      <c r="C81" s="38"/>
      <c r="D81" s="38">
        <f t="shared" ref="D81:D91" si="2">+B81-C81</f>
        <v>0</v>
      </c>
    </row>
    <row r="82" spans="1:4" ht="18" x14ac:dyDescent="0.25">
      <c r="A82" s="11" t="s">
        <v>71</v>
      </c>
      <c r="B82" s="37"/>
      <c r="C82" s="15"/>
      <c r="D82" s="42">
        <f t="shared" si="2"/>
        <v>0</v>
      </c>
    </row>
    <row r="83" spans="1:4" ht="18" x14ac:dyDescent="0.25">
      <c r="A83" s="13" t="s">
        <v>72</v>
      </c>
      <c r="B83" s="36"/>
      <c r="C83" s="15"/>
      <c r="D83" s="42">
        <f t="shared" si="2"/>
        <v>0</v>
      </c>
    </row>
    <row r="84" spans="1:4" ht="18" x14ac:dyDescent="0.25">
      <c r="A84" s="13" t="s">
        <v>73</v>
      </c>
      <c r="B84" s="36"/>
      <c r="C84" s="15"/>
      <c r="D84" s="42">
        <f t="shared" si="2"/>
        <v>0</v>
      </c>
    </row>
    <row r="85" spans="1:4" ht="18" x14ac:dyDescent="0.25">
      <c r="A85" s="11" t="s">
        <v>74</v>
      </c>
      <c r="B85" s="37"/>
      <c r="C85" s="15"/>
      <c r="D85" s="42" t="s">
        <v>93</v>
      </c>
    </row>
    <row r="86" spans="1:4" ht="18" x14ac:dyDescent="0.25">
      <c r="A86" s="13" t="s">
        <v>75</v>
      </c>
      <c r="B86" s="36"/>
      <c r="C86" s="15"/>
      <c r="D86" s="42">
        <f t="shared" si="2"/>
        <v>0</v>
      </c>
    </row>
    <row r="87" spans="1:4" ht="18" x14ac:dyDescent="0.25">
      <c r="A87" s="13" t="s">
        <v>76</v>
      </c>
      <c r="B87" s="36"/>
      <c r="C87" s="15"/>
      <c r="D87" s="42">
        <f t="shared" si="2"/>
        <v>0</v>
      </c>
    </row>
    <row r="88" spans="1:4" ht="18" x14ac:dyDescent="0.25">
      <c r="A88" s="11" t="s">
        <v>77</v>
      </c>
      <c r="B88" s="37"/>
      <c r="C88" s="15"/>
      <c r="D88" s="42">
        <f t="shared" si="2"/>
        <v>0</v>
      </c>
    </row>
    <row r="89" spans="1:4" ht="18" x14ac:dyDescent="0.25">
      <c r="A89" s="13" t="s">
        <v>78</v>
      </c>
      <c r="B89" s="36"/>
      <c r="C89" s="15"/>
      <c r="D89" s="42">
        <f t="shared" si="2"/>
        <v>0</v>
      </c>
    </row>
    <row r="90" spans="1:4" ht="18" x14ac:dyDescent="0.25">
      <c r="A90" s="18" t="s">
        <v>79</v>
      </c>
      <c r="B90" s="30">
        <f>+B79</f>
        <v>190167111</v>
      </c>
      <c r="C90" s="19">
        <f>+C79</f>
        <v>2331000.0000000019</v>
      </c>
      <c r="D90" s="30">
        <f>+B90+C90</f>
        <v>192498111</v>
      </c>
    </row>
    <row r="91" spans="1:4" ht="18" x14ac:dyDescent="0.25">
      <c r="A91" s="10"/>
      <c r="B91" s="39"/>
      <c r="C91" s="10"/>
      <c r="D91" s="42">
        <f t="shared" si="2"/>
        <v>0</v>
      </c>
    </row>
    <row r="92" spans="1:4" ht="18" x14ac:dyDescent="0.25">
      <c r="A92" s="21" t="s">
        <v>80</v>
      </c>
      <c r="B92" s="29">
        <f>+B90</f>
        <v>190167111</v>
      </c>
      <c r="C92" s="43">
        <f>+C90</f>
        <v>2331000.0000000019</v>
      </c>
      <c r="D92" s="29">
        <f>+B92+C92</f>
        <v>192498111</v>
      </c>
    </row>
    <row r="93" spans="1:4" ht="18" x14ac:dyDescent="0.25">
      <c r="A93" s="10" t="s">
        <v>86</v>
      </c>
      <c r="B93" s="39"/>
      <c r="C93" s="10"/>
      <c r="D93" s="10"/>
    </row>
    <row r="94" spans="1:4" ht="18" x14ac:dyDescent="0.25">
      <c r="A94" s="28"/>
      <c r="B94" s="39"/>
      <c r="C94" s="22"/>
      <c r="D94" s="22"/>
    </row>
    <row r="95" spans="1:4" ht="18" x14ac:dyDescent="0.25">
      <c r="A95" s="23" t="s">
        <v>38</v>
      </c>
      <c r="B95" s="39"/>
      <c r="C95" s="10"/>
      <c r="D95" s="10"/>
    </row>
    <row r="96" spans="1:4" ht="18" x14ac:dyDescent="0.25">
      <c r="A96" s="22" t="s">
        <v>84</v>
      </c>
      <c r="B96" s="39"/>
      <c r="C96" s="10"/>
      <c r="D96" s="10"/>
    </row>
    <row r="97" spans="1:16" ht="18" x14ac:dyDescent="0.25">
      <c r="A97" s="22" t="s">
        <v>85</v>
      </c>
      <c r="B97" s="39"/>
      <c r="C97" s="10"/>
      <c r="D97" s="10"/>
    </row>
    <row r="98" spans="1:16" ht="18" customHeight="1" x14ac:dyDescent="0.25">
      <c r="A98" s="26" t="s">
        <v>91</v>
      </c>
      <c r="B98" s="39"/>
      <c r="C98" s="26"/>
      <c r="D98" s="26"/>
    </row>
    <row r="99" spans="1:16" ht="18" x14ac:dyDescent="0.25">
      <c r="A99" s="22" t="s">
        <v>92</v>
      </c>
      <c r="B99" s="39"/>
      <c r="C99" s="10"/>
      <c r="D99" s="10"/>
    </row>
    <row r="100" spans="1:16" ht="18" x14ac:dyDescent="0.25">
      <c r="A100" s="22"/>
      <c r="B100" s="39"/>
      <c r="C100" s="10"/>
      <c r="D100" s="10"/>
    </row>
    <row r="101" spans="1:16" ht="18" x14ac:dyDescent="0.25">
      <c r="A101" s="22"/>
      <c r="B101" s="39"/>
      <c r="C101" s="10"/>
      <c r="D101" s="10"/>
    </row>
    <row r="102" spans="1:16" ht="18" x14ac:dyDescent="0.25">
      <c r="A102" s="23" t="s">
        <v>81</v>
      </c>
      <c r="B102" s="39"/>
      <c r="C102" s="10"/>
      <c r="D102" s="10"/>
    </row>
    <row r="103" spans="1:16" ht="18" x14ac:dyDescent="0.25">
      <c r="A103" s="22" t="s">
        <v>82</v>
      </c>
      <c r="B103" s="39"/>
      <c r="C103" s="10"/>
      <c r="D103" s="10"/>
    </row>
    <row r="104" spans="1:16" ht="18" x14ac:dyDescent="0.25">
      <c r="A104" s="22" t="s">
        <v>83</v>
      </c>
      <c r="B104" s="39"/>
      <c r="C104" s="10"/>
      <c r="D104" s="10"/>
    </row>
    <row r="105" spans="1:16" s="22" customFormat="1" ht="18" x14ac:dyDescent="0.25">
      <c r="A105" s="22" t="s">
        <v>104</v>
      </c>
      <c r="B105" s="39"/>
    </row>
    <row r="106" spans="1:16" ht="18" x14ac:dyDescent="0.25">
      <c r="A106" s="22" t="s">
        <v>105</v>
      </c>
      <c r="B106" s="40"/>
      <c r="C106" s="2"/>
      <c r="D106" s="2"/>
    </row>
    <row r="107" spans="1:16" x14ac:dyDescent="0.25">
      <c r="A107" s="2"/>
      <c r="B107" s="40"/>
      <c r="C107" s="2"/>
      <c r="D107" s="2"/>
    </row>
    <row r="111" spans="1:16" ht="15.75" x14ac:dyDescent="0.25">
      <c r="A111" s="51" t="s">
        <v>95</v>
      </c>
      <c r="B111" s="58" t="s">
        <v>96</v>
      </c>
      <c r="C111" s="58"/>
      <c r="D111" s="58"/>
      <c r="E111" s="49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</row>
    <row r="112" spans="1:16" x14ac:dyDescent="0.25">
      <c r="A112" s="48"/>
      <c r="B112" s="60"/>
      <c r="C112" s="60"/>
      <c r="D112" s="60"/>
      <c r="E112" s="45"/>
      <c r="F112" s="45"/>
      <c r="G112" s="45"/>
      <c r="H112" s="45"/>
      <c r="I112" s="45"/>
      <c r="J112" s="45"/>
      <c r="K112" s="45"/>
      <c r="L112" s="45"/>
      <c r="M112" s="46"/>
      <c r="N112" s="45"/>
      <c r="O112" s="45"/>
    </row>
    <row r="113" spans="1:16" x14ac:dyDescent="0.25">
      <c r="A113" s="48"/>
      <c r="B113" s="53"/>
      <c r="C113" s="53"/>
      <c r="D113" s="53"/>
      <c r="E113" s="45"/>
      <c r="F113" s="45"/>
      <c r="G113" s="45"/>
      <c r="H113" s="45"/>
      <c r="I113" s="45"/>
      <c r="J113" s="45"/>
      <c r="K113" s="45"/>
      <c r="L113" s="45"/>
      <c r="M113" s="46"/>
      <c r="N113" s="45"/>
      <c r="O113" s="45"/>
    </row>
    <row r="114" spans="1:16" ht="15.75" x14ac:dyDescent="0.25">
      <c r="A114" s="52" t="s">
        <v>97</v>
      </c>
      <c r="B114" s="55" t="s">
        <v>98</v>
      </c>
      <c r="C114" s="55"/>
      <c r="D114" s="55"/>
      <c r="E114" s="45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</row>
    <row r="115" spans="1:16" ht="15.75" x14ac:dyDescent="0.25">
      <c r="A115" s="51" t="s">
        <v>99</v>
      </c>
      <c r="B115" s="57" t="s">
        <v>100</v>
      </c>
      <c r="C115" s="57"/>
      <c r="D115" s="57"/>
      <c r="E115" s="45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</row>
    <row r="116" spans="1:16" x14ac:dyDescent="0.25">
      <c r="A116" s="57" t="s">
        <v>101</v>
      </c>
      <c r="B116" s="57"/>
      <c r="C116" s="57"/>
      <c r="D116" s="57"/>
      <c r="E116" s="45"/>
      <c r="F116" s="45"/>
      <c r="G116" s="45"/>
      <c r="H116" s="45"/>
      <c r="I116" s="45"/>
      <c r="J116" s="45"/>
      <c r="K116" s="45"/>
      <c r="L116" s="45"/>
      <c r="M116" s="46"/>
      <c r="N116" s="45"/>
      <c r="O116" s="45"/>
    </row>
    <row r="117" spans="1:16" x14ac:dyDescent="0.25">
      <c r="A117" s="57"/>
      <c r="B117" s="57"/>
      <c r="C117" s="57"/>
      <c r="D117" s="57"/>
      <c r="E117" s="49"/>
      <c r="F117" s="45"/>
      <c r="G117" s="45"/>
      <c r="H117" s="45"/>
      <c r="I117" s="45"/>
      <c r="J117" s="45"/>
      <c r="K117" s="45"/>
      <c r="L117" s="45"/>
      <c r="M117" s="46"/>
      <c r="N117" s="45"/>
      <c r="O117" s="45"/>
    </row>
    <row r="118" spans="1:16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6"/>
      <c r="N118" s="45"/>
      <c r="O118" s="45"/>
    </row>
    <row r="119" spans="1:16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6"/>
      <c r="N119" s="45"/>
      <c r="O119" s="45"/>
    </row>
    <row r="120" spans="1:16" ht="15.75" x14ac:dyDescent="0.25">
      <c r="A120" s="55" t="s">
        <v>102</v>
      </c>
      <c r="B120" s="55"/>
      <c r="C120" s="55"/>
      <c r="D120" s="55"/>
      <c r="E120" s="50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</row>
    <row r="121" spans="1:16" ht="15.75" x14ac:dyDescent="0.25">
      <c r="A121" s="56" t="s">
        <v>103</v>
      </c>
      <c r="B121" s="56"/>
      <c r="C121" s="56"/>
      <c r="D121" s="56"/>
      <c r="E121" s="54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</row>
  </sheetData>
  <mergeCells count="14">
    <mergeCell ref="A9:D9"/>
    <mergeCell ref="A7:D7"/>
    <mergeCell ref="A11:D11"/>
    <mergeCell ref="A8:D8"/>
    <mergeCell ref="A116:D117"/>
    <mergeCell ref="A120:D120"/>
    <mergeCell ref="A121:D121"/>
    <mergeCell ref="B115:D115"/>
    <mergeCell ref="F111:P111"/>
    <mergeCell ref="F114:P114"/>
    <mergeCell ref="F115:P115"/>
    <mergeCell ref="B112:D112"/>
    <mergeCell ref="B111:D111"/>
    <mergeCell ref="B114:D114"/>
  </mergeCells>
  <pageMargins left="0.70866141732283472" right="0.70866141732283472" top="0.74803149606299213" bottom="0.74803149606299213" header="0.31496062992125984" footer="0.31496062992125984"/>
  <pageSetup scale="51" fitToHeight="2" orientation="portrait" horizontalDpi="300" verticalDpi="300" r:id="rId1"/>
  <rowBreaks count="1" manualBreakCount="1">
    <brk id="6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Javier</cp:lastModifiedBy>
  <cp:lastPrinted>2023-08-07T16:26:56Z</cp:lastPrinted>
  <dcterms:created xsi:type="dcterms:W3CDTF">2018-04-17T18:57:16Z</dcterms:created>
  <dcterms:modified xsi:type="dcterms:W3CDTF">2023-08-07T16:27:00Z</dcterms:modified>
</cp:coreProperties>
</file>